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17_使用済商品券\"/>
    </mc:Choice>
  </mc:AlternateContent>
  <xr:revisionPtr revIDLastSave="0" documentId="13_ncr:1_{03A52279-8222-479F-BC08-7EF27A633AFA}" xr6:coauthVersionLast="47" xr6:coauthVersionMax="47" xr10:uidLastSave="{00000000-0000-0000-0000-000000000000}"/>
  <bookViews>
    <workbookView xWindow="-103" yWindow="-103" windowWidth="19543" windowHeight="12377" xr2:uid="{67C962B5-97FB-42F0-A9EC-BEE24446CD0D}"/>
  </bookViews>
  <sheets>
    <sheet name="Sheet1" sheetId="1" r:id="rId1"/>
  </sheets>
  <definedNames>
    <definedName name="_xlnm.Print_Area" localSheetId="0">Sheet1!$A$1:$K$40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K17" i="1"/>
  <c r="E32" i="1"/>
  <c r="E26" i="1"/>
  <c r="J40" i="1" l="1"/>
  <c r="E1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5" i="1"/>
  <c r="K24" i="1"/>
  <c r="K23" i="1"/>
  <c r="K22" i="1"/>
  <c r="K21" i="1"/>
  <c r="K20" i="1"/>
  <c r="K19" i="1"/>
  <c r="K18" i="1"/>
  <c r="K16" i="1"/>
  <c r="K15" i="1"/>
  <c r="K14" i="1"/>
  <c r="K13" i="1"/>
  <c r="K12" i="1"/>
  <c r="K11" i="1"/>
  <c r="K10" i="1"/>
  <c r="K9" i="1"/>
  <c r="K8" i="1"/>
  <c r="K7" i="1"/>
  <c r="E39" i="1"/>
  <c r="E38" i="1"/>
  <c r="E37" i="1"/>
  <c r="E36" i="1"/>
  <c r="E35" i="1"/>
  <c r="E34" i="1"/>
  <c r="E33" i="1"/>
  <c r="E31" i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9" i="1"/>
  <c r="E8" i="1"/>
  <c r="E7" i="1"/>
  <c r="K40" i="1" s="1"/>
  <c r="C4" i="1" l="1"/>
</calcChain>
</file>

<file path=xl/sharedStrings.xml><?xml version="1.0" encoding="utf-8"?>
<sst xmlns="http://schemas.openxmlformats.org/spreadsheetml/2006/main" count="85" uniqueCount="82">
  <si>
    <t>ビール券</t>
    <rPh sb="3" eb="4">
      <t>ケン</t>
    </rPh>
    <phoneticPr fontId="2"/>
  </si>
  <si>
    <t>取扱価格</t>
    <rPh sb="0" eb="2">
      <t>トリアツカイ</t>
    </rPh>
    <rPh sb="2" eb="4">
      <t>カカク</t>
    </rPh>
    <phoneticPr fontId="2"/>
  </si>
  <si>
    <t>一本券
清酒特撰</t>
    <rPh sb="0" eb="2">
      <t>イッポン</t>
    </rPh>
    <rPh sb="2" eb="3">
      <t>ケン</t>
    </rPh>
    <rPh sb="4" eb="6">
      <t>セイシュ</t>
    </rPh>
    <rPh sb="6" eb="8">
      <t>トクセン</t>
    </rPh>
    <phoneticPr fontId="2"/>
  </si>
  <si>
    <t>C-3</t>
  </si>
  <si>
    <t>C-4</t>
  </si>
  <si>
    <t>E-3</t>
  </si>
  <si>
    <t>E-4</t>
  </si>
  <si>
    <t>金　額</t>
    <rPh sb="0" eb="1">
      <t>キン</t>
    </rPh>
    <rPh sb="2" eb="3">
      <t>ガク</t>
    </rPh>
    <phoneticPr fontId="2"/>
  </si>
  <si>
    <t>缶ビール券</t>
    <rPh sb="0" eb="1">
      <t>カン</t>
    </rPh>
    <phoneticPr fontId="2"/>
  </si>
  <si>
    <t>一本券
清酒特級</t>
    <rPh sb="0" eb="2">
      <t>イッポン</t>
    </rPh>
    <rPh sb="2" eb="3">
      <t>ケン</t>
    </rPh>
    <rPh sb="4" eb="6">
      <t>セイシュ</t>
    </rPh>
    <rPh sb="6" eb="8">
      <t>トッキュウ</t>
    </rPh>
    <phoneticPr fontId="2"/>
  </si>
  <si>
    <t>一本券
清酒上撰</t>
    <rPh sb="0" eb="2">
      <t>イッポン</t>
    </rPh>
    <rPh sb="2" eb="3">
      <t>ケン</t>
    </rPh>
    <rPh sb="4" eb="6">
      <t>セイシュ</t>
    </rPh>
    <rPh sb="6" eb="8">
      <t>ジョウセン</t>
    </rPh>
    <phoneticPr fontId="2"/>
  </si>
  <si>
    <t>一本券
清酒一級</t>
    <rPh sb="0" eb="2">
      <t>イッポン</t>
    </rPh>
    <rPh sb="2" eb="3">
      <t>ケン</t>
    </rPh>
    <rPh sb="4" eb="6">
      <t>セイシュ</t>
    </rPh>
    <rPh sb="6" eb="8">
      <t>イッキュウ</t>
    </rPh>
    <phoneticPr fontId="2"/>
  </si>
  <si>
    <t>合　計</t>
    <rPh sb="0" eb="1">
      <t>ゴウ</t>
    </rPh>
    <rPh sb="2" eb="3">
      <t>ケイ</t>
    </rPh>
    <phoneticPr fontId="2"/>
  </si>
  <si>
    <t>一宮酒販協同組合 御中</t>
    <rPh sb="0" eb="8">
      <t>イチノミ</t>
    </rPh>
    <rPh sb="9" eb="11">
      <t>オンチュウ</t>
    </rPh>
    <phoneticPr fontId="2"/>
  </si>
  <si>
    <t>店名</t>
    <rPh sb="0" eb="2">
      <t>テンメイ</t>
    </rPh>
    <phoneticPr fontId="2"/>
  </si>
  <si>
    <t>　商　品　券　代　金　請　求　書　</t>
    <rPh sb="1" eb="2">
      <t>ショウ</t>
    </rPh>
    <rPh sb="3" eb="4">
      <t>ヒン</t>
    </rPh>
    <rPh sb="5" eb="6">
      <t>ケン</t>
    </rPh>
    <rPh sb="7" eb="8">
      <t>ダイ</t>
    </rPh>
    <rPh sb="9" eb="10">
      <t>キン</t>
    </rPh>
    <rPh sb="11" eb="12">
      <t>ショウ</t>
    </rPh>
    <rPh sb="13" eb="14">
      <t>モトム</t>
    </rPh>
    <rPh sb="15" eb="16">
      <t>ショ</t>
    </rPh>
    <phoneticPr fontId="2"/>
  </si>
  <si>
    <t xml:space="preserve">請 求 金 額 </t>
    <rPh sb="0" eb="1">
      <t>ショウ</t>
    </rPh>
    <rPh sb="2" eb="3">
      <t>モトム</t>
    </rPh>
    <rPh sb="4" eb="5">
      <t>キン</t>
    </rPh>
    <rPh sb="6" eb="7">
      <t>ガク</t>
    </rPh>
    <phoneticPr fontId="2"/>
  </si>
  <si>
    <t>　下記金額を商品券添付のうえ請求します。</t>
    <rPh sb="1" eb="3">
      <t>カキ</t>
    </rPh>
    <rPh sb="3" eb="5">
      <t>キンガク</t>
    </rPh>
    <rPh sb="6" eb="9">
      <t>ショウヒンケン</t>
    </rPh>
    <rPh sb="9" eb="11">
      <t>テンプ</t>
    </rPh>
    <rPh sb="14" eb="16">
      <t>セイキュウ</t>
    </rPh>
    <phoneticPr fontId="2"/>
  </si>
  <si>
    <t>商 品 券 種 類</t>
    <phoneticPr fontId="2"/>
  </si>
  <si>
    <t>商 品 券 種 類</t>
    <rPh sb="0" eb="1">
      <t>ショウ</t>
    </rPh>
    <rPh sb="2" eb="3">
      <t>ヒン</t>
    </rPh>
    <rPh sb="4" eb="5">
      <t>ケン</t>
    </rPh>
    <rPh sb="6" eb="7">
      <t>シュ</t>
    </rPh>
    <rPh sb="8" eb="9">
      <t>タグイ</t>
    </rPh>
    <phoneticPr fontId="2"/>
  </si>
  <si>
    <t>枚 数</t>
    <rPh sb="0" eb="1">
      <t>マイ</t>
    </rPh>
    <rPh sb="2" eb="3">
      <t>スウ</t>
    </rPh>
    <phoneticPr fontId="2"/>
  </si>
  <si>
    <t>住所</t>
    <rPh sb="0" eb="2">
      <t>ジュウショ</t>
    </rPh>
    <phoneticPr fontId="2"/>
  </si>
  <si>
    <t>TEL</t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</si>
  <si>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</si>
  <si>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二本券
清酒特級</t>
    <rPh sb="0" eb="2">
      <t>ニホン</t>
    </rPh>
    <rPh sb="2" eb="3">
      <t>ケン</t>
    </rPh>
    <rPh sb="4" eb="6">
      <t>セイシュ</t>
    </rPh>
    <rPh sb="6" eb="8">
      <t>トッキュウ</t>
    </rPh>
    <phoneticPr fontId="2"/>
  </si>
  <si>
    <t>二本券
清酒一級</t>
    <rPh sb="0" eb="1">
      <t>フタ</t>
    </rPh>
    <rPh sb="1" eb="2">
      <t>ホン</t>
    </rPh>
    <rPh sb="2" eb="3">
      <t>ケン</t>
    </rPh>
    <rPh sb="4" eb="6">
      <t>セイシュ</t>
    </rPh>
    <rPh sb="6" eb="8">
      <t>イッキュウ</t>
    </rPh>
    <phoneticPr fontId="2"/>
  </si>
  <si>
    <t>A-26</t>
  </si>
  <si>
    <t>A-25</t>
  </si>
  <si>
    <t>A-24</t>
  </si>
  <si>
    <t>A-23</t>
  </si>
  <si>
    <t>A-22</t>
  </si>
  <si>
    <t>A-21</t>
  </si>
  <si>
    <t>A-15</t>
  </si>
  <si>
    <t>A-14</t>
  </si>
  <si>
    <t>A-13</t>
  </si>
  <si>
    <t>A-12</t>
  </si>
  <si>
    <t>A-11</t>
  </si>
  <si>
    <t>A-10</t>
  </si>
  <si>
    <t>A-9</t>
  </si>
  <si>
    <t>A-8</t>
  </si>
  <si>
    <t>A-7</t>
  </si>
  <si>
    <t>A-6</t>
  </si>
  <si>
    <t>A-5</t>
  </si>
  <si>
    <t>A-4</t>
  </si>
  <si>
    <t>K-12</t>
  </si>
  <si>
    <t>K-11</t>
  </si>
  <si>
    <t>K-10</t>
  </si>
  <si>
    <t>K-9</t>
  </si>
  <si>
    <t>K-8</t>
  </si>
  <si>
    <t>K-7</t>
  </si>
  <si>
    <t>清酒二級 F1</t>
    <rPh sb="0" eb="2">
      <t>セイシュ</t>
    </rPh>
    <rPh sb="2" eb="3">
      <t>ニ</t>
    </rPh>
    <rPh sb="3" eb="4">
      <t>キュウ</t>
    </rPh>
    <phoneticPr fontId="2"/>
  </si>
  <si>
    <t>G-14</t>
  </si>
  <si>
    <t>G-13</t>
  </si>
  <si>
    <t>G-12</t>
  </si>
  <si>
    <t>G-11</t>
  </si>
  <si>
    <t>G-6</t>
  </si>
  <si>
    <t>G-5</t>
  </si>
  <si>
    <t>G-4</t>
  </si>
  <si>
    <t>G-3</t>
  </si>
  <si>
    <t>G-2</t>
  </si>
  <si>
    <t>G-1</t>
  </si>
  <si>
    <t>H-13</t>
  </si>
  <si>
    <t>H-12</t>
  </si>
  <si>
    <t>H-11</t>
  </si>
  <si>
    <t>H-10</t>
  </si>
  <si>
    <t>H-9</t>
  </si>
  <si>
    <t>H-4</t>
  </si>
  <si>
    <t>H-3</t>
  </si>
  <si>
    <t>H-2</t>
  </si>
  <si>
    <t>H-1</t>
  </si>
  <si>
    <t>D-14</t>
  </si>
  <si>
    <t>D-13</t>
  </si>
  <si>
    <t>D-12</t>
  </si>
  <si>
    <t>D-11</t>
  </si>
  <si>
    <t>D-10</t>
  </si>
  <si>
    <t>D-9</t>
  </si>
  <si>
    <t>B-12</t>
  </si>
  <si>
    <t>B-11</t>
  </si>
  <si>
    <t>B-10</t>
  </si>
  <si>
    <t>B-9</t>
  </si>
  <si>
    <t>B-8</t>
  </si>
  <si>
    <t>G-15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</si>
</sst>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&quot;¥&quot;\ #,##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0"/>
      <color theme="1"/>
      <name val="游明朝"/>
      <family val="1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4"/>
      <color theme="1"/>
      <name val="游明朝"/>
      <family val="1"/>
      <charset val="128"/>
    </font>
    <font>
      <sz val="10"/>
      <color theme="1"/>
      <name val="@游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38" fontId="3" fillId="0" borderId="0" xfId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8" fontId="5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7" xfId="0" applyFont="1" applyBorder="1" applyAlignment="1">
      <alignment horizontal="right" vertical="center" indent="1"/>
    </xf>
    <xf numFmtId="38" fontId="7" fillId="0" borderId="8" xfId="1" applyFont="1" applyBorder="1" applyAlignment="1">
      <alignment horizontal="right" vertical="center" indent="1"/>
    </xf>
    <xf numFmtId="0" fontId="7" fillId="0" borderId="2" xfId="0" applyFont="1" applyBorder="1" applyAlignment="1">
      <alignment horizontal="right" vertical="center" indent="1"/>
    </xf>
    <xf numFmtId="38" fontId="7" fillId="0" borderId="10" xfId="1" applyFont="1" applyBorder="1" applyAlignment="1">
      <alignment horizontal="right" vertical="center" indent="1"/>
    </xf>
    <xf numFmtId="0" fontId="7" fillId="0" borderId="16" xfId="0" applyFont="1" applyBorder="1" applyAlignment="1">
      <alignment horizontal="right" vertical="center" indent="1"/>
    </xf>
    <xf numFmtId="38" fontId="7" fillId="0" borderId="17" xfId="1" applyFont="1" applyBorder="1" applyAlignment="1">
      <alignment horizontal="right" vertical="center" indent="1"/>
    </xf>
    <xf numFmtId="0" fontId="7" fillId="0" borderId="1" xfId="0" applyFont="1" applyBorder="1" applyAlignment="1">
      <alignment horizontal="right" vertical="center" indent="1"/>
    </xf>
    <xf numFmtId="38" fontId="7" fillId="0" borderId="14" xfId="1" applyFont="1" applyBorder="1" applyAlignment="1">
      <alignment horizontal="right" vertical="center" indent="1"/>
    </xf>
    <xf numFmtId="0" fontId="7" fillId="0" borderId="5" xfId="0" applyFont="1" applyBorder="1" applyAlignment="1">
      <alignment horizontal="right" vertical="center" indent="1"/>
    </xf>
    <xf numFmtId="38" fontId="7" fillId="0" borderId="12" xfId="1" applyFont="1" applyBorder="1" applyAlignment="1">
      <alignment horizontal="right" vertical="center" indent="1"/>
    </xf>
    <xf numFmtId="0" fontId="7" fillId="0" borderId="22" xfId="0" applyFont="1" applyBorder="1" applyAlignment="1">
      <alignment horizontal="right" vertical="center" indent="1"/>
    </xf>
    <xf numFmtId="38" fontId="7" fillId="0" borderId="23" xfId="1" applyFont="1" applyBorder="1" applyAlignment="1">
      <alignment horizontal="right" vertical="center" indent="1"/>
    </xf>
    <xf numFmtId="0" fontId="7" fillId="0" borderId="25" xfId="0" applyFont="1" applyBorder="1" applyAlignment="1">
      <alignment horizontal="right" vertical="center" indent="1"/>
    </xf>
    <xf numFmtId="38" fontId="7" fillId="0" borderId="26" xfId="1" applyFont="1" applyBorder="1" applyAlignment="1">
      <alignment horizontal="right" vertical="center" indent="1"/>
    </xf>
    <xf numFmtId="0" fontId="7" fillId="0" borderId="0" xfId="0" applyFont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8" fillId="0" borderId="25" xfId="1" applyFont="1" applyBorder="1" applyAlignment="1">
      <alignment horizontal="center" vertical="center"/>
    </xf>
    <xf numFmtId="0" fontId="8" fillId="0" borderId="25" xfId="0" applyFont="1" applyBorder="1" applyAlignment="1">
      <alignment horizontal="right" vertical="center" indent="1"/>
    </xf>
    <xf numFmtId="38" fontId="8" fillId="0" borderId="20" xfId="1" applyFont="1" applyBorder="1" applyAlignment="1">
      <alignment horizontal="right" vertical="center" indent="1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38" fontId="7" fillId="0" borderId="7" xfId="1" applyFont="1" applyBorder="1" applyAlignment="1">
      <alignment horizontal="right" vertical="center" indent="1"/>
    </xf>
    <xf numFmtId="38" fontId="7" fillId="0" borderId="2" xfId="1" applyFont="1" applyBorder="1" applyAlignment="1">
      <alignment horizontal="right" vertical="center" indent="1"/>
    </xf>
    <xf numFmtId="38" fontId="7" fillId="0" borderId="16" xfId="1" applyFont="1" applyBorder="1" applyAlignment="1">
      <alignment horizontal="right" vertical="center" indent="1"/>
    </xf>
    <xf numFmtId="38" fontId="7" fillId="0" borderId="1" xfId="1" applyFont="1" applyBorder="1" applyAlignment="1">
      <alignment horizontal="right" vertical="center" indent="1"/>
    </xf>
    <xf numFmtId="38" fontId="7" fillId="0" borderId="5" xfId="1" applyFont="1" applyBorder="1" applyAlignment="1">
      <alignment horizontal="right" vertical="center" indent="1"/>
    </xf>
    <xf numFmtId="38" fontId="7" fillId="0" borderId="22" xfId="1" applyFont="1" applyBorder="1" applyAlignment="1">
      <alignment horizontal="right" vertical="center" indent="1"/>
    </xf>
    <xf numFmtId="38" fontId="7" fillId="0" borderId="25" xfId="1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6" fillId="0" borderId="4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9" xfId="0" applyFont="1" applyBorder="1" applyAlignment="1">
      <alignment horizontal="center" vertical="center" textRotation="255" wrapText="1"/>
    </xf>
    <xf numFmtId="0" fontId="9" fillId="0" borderId="15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/>
    </xf>
    <xf numFmtId="177" fontId="11" fillId="0" borderId="3" xfId="1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right" vertical="center" textRotation="180" wrapText="1"/>
    </xf>
    <xf numFmtId="0" fontId="12" fillId="0" borderId="9" xfId="0" applyFont="1" applyBorder="1" applyAlignment="1">
      <alignment horizontal="right" vertical="center" textRotation="180"/>
    </xf>
    <xf numFmtId="0" fontId="12" fillId="0" borderId="15" xfId="0" applyFont="1" applyBorder="1" applyAlignment="1">
      <alignment horizontal="right" vertical="center" textRotation="180"/>
    </xf>
    <xf numFmtId="0" fontId="12" fillId="0" borderId="6" xfId="0" applyFont="1" applyBorder="1" applyAlignment="1">
      <alignment horizontal="right" vertical="center" textRotation="180" wrapTex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textRotation="255" wrapText="1"/>
    </xf>
    <xf numFmtId="0" fontId="9" fillId="0" borderId="11" xfId="0" applyFont="1" applyBorder="1" applyAlignment="1">
      <alignment horizontal="center" vertical="center" textRotation="255" wrapText="1"/>
    </xf>
    <xf numFmtId="0" fontId="9" fillId="0" borderId="21" xfId="0" applyFont="1" applyBorder="1" applyAlignment="1">
      <alignment horizontal="center" vertical="center" textRotation="255" wrapText="1"/>
    </xf>
    <xf numFmtId="0" fontId="9" fillId="0" borderId="27" xfId="0" applyFont="1" applyBorder="1" applyAlignment="1">
      <alignment horizontal="center" vertical="center"/>
    </xf>
    <xf numFmtId="38" fontId="7" fillId="0" borderId="27" xfId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indent="1"/>
    </xf>
    <xf numFmtId="38" fontId="7" fillId="0" borderId="28" xfId="1" applyFont="1" applyBorder="1" applyAlignment="1">
      <alignment horizontal="right" vertical="center" indent="1"/>
    </xf>
    <xf numFmtId="0" fontId="9" fillId="0" borderId="29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center" textRotation="255"/>
    </xf>
    <xf numFmtId="0" fontId="9" fillId="0" borderId="24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7FAE4-6133-4CED-9DDB-BFFEC419F148}">
  <dimension ref="A1:K40"/>
  <sheetViews>
    <sheetView tabSelected="1" view="pageLayout" zoomScaleNormal="100" workbookViewId="0">
      <selection activeCell="H19" sqref="H19"/>
    </sheetView>
  </sheetViews>
  <sheetFormatPr defaultColWidth="9.0703125" defaultRowHeight="18.45" x14ac:dyDescent="0.65"/>
  <cols>
    <col min="1" max="1" width="6.42578125" style="2" customWidth="1"/>
    <col min="2" max="2" width="9.2109375" style="1" customWidth="1"/>
    <col min="3" max="3" width="7.78515625" style="3" bestFit="1" customWidth="1"/>
    <col min="4" max="4" width="6.92578125" style="1" customWidth="1"/>
    <col min="5" max="5" width="9.2109375" style="1" customWidth="1"/>
    <col min="6" max="6" width="2.28515625" style="2" customWidth="1"/>
    <col min="7" max="7" width="6.42578125" style="2" customWidth="1"/>
    <col min="8" max="8" width="9.2109375" style="1" customWidth="1"/>
    <col min="9" max="9" width="7.78515625" style="3" bestFit="1" customWidth="1"/>
    <col min="10" max="10" width="6.92578125" style="4" customWidth="1"/>
    <col min="11" max="11" width="9.2109375" style="1" customWidth="1"/>
  </cols>
  <sheetData>
    <row r="1" spans="1:11" ht="28.3" customHeight="1" x14ac:dyDescent="0.65">
      <c r="A1" s="51" t="s">
        <v>15</v>
      </c>
      <c r="B1" s="51"/>
      <c r="C1" s="51"/>
      <c r="D1" s="51"/>
      <c r="E1" s="51"/>
      <c r="F1" s="51"/>
      <c r="G1" s="45"/>
      <c r="H1" s="45"/>
      <c r="I1" s="45"/>
      <c r="J1" s="49" t="s">
        <v>23</v>
      </c>
      <c r="K1" s="49"/>
    </row>
    <row r="2" spans="1:11" ht="28.3" customHeight="1" thickBot="1" x14ac:dyDescent="0.7">
      <c r="A2" s="5" t="s">
        <v>13</v>
      </c>
      <c r="B2" s="5"/>
      <c r="C2" s="6"/>
      <c r="D2" s="7"/>
      <c r="E2" s="7"/>
      <c r="F2" s="5"/>
      <c r="G2" s="46" t="s">
        <v>14</v>
      </c>
      <c r="H2" s="50"/>
      <c r="I2" s="50"/>
      <c r="J2" s="50"/>
      <c r="K2" s="50"/>
    </row>
    <row r="3" spans="1:11" ht="28.3" customHeight="1" thickBot="1" x14ac:dyDescent="0.7">
      <c r="A3" s="5" t="s">
        <v>17</v>
      </c>
      <c r="B3" s="5"/>
      <c r="C3" s="6"/>
      <c r="D3" s="7"/>
      <c r="E3" s="7"/>
      <c r="F3" s="5"/>
      <c r="G3" s="46" t="s">
        <v>21</v>
      </c>
      <c r="H3" s="50"/>
      <c r="I3" s="50"/>
      <c r="J3" s="50"/>
      <c r="K3" s="50"/>
    </row>
    <row r="4" spans="1:11" ht="28.3" customHeight="1" thickBot="1" x14ac:dyDescent="0.7">
      <c r="A4" s="55" t="s">
        <v>16</v>
      </c>
      <c r="B4" s="55"/>
      <c r="C4" s="56" t="str">
        <f>K40</f>
        <v/>
      </c>
      <c r="D4" s="56"/>
      <c r="E4" s="56"/>
      <c r="F4" s="5"/>
      <c r="G4" s="46" t="s">
        <v>22</v>
      </c>
      <c r="H4" s="50"/>
      <c r="I4" s="50"/>
      <c r="J4" s="50"/>
      <c r="K4" s="50"/>
    </row>
    <row r="5" spans="1:11" ht="8.5" customHeight="1" thickBot="1" x14ac:dyDescent="0.7">
      <c r="A5" s="5"/>
      <c r="B5" s="7"/>
      <c r="C5" s="6"/>
      <c r="D5" s="7"/>
      <c r="E5" s="7"/>
      <c r="F5" s="5"/>
      <c r="G5" s="5"/>
      <c r="H5" s="7"/>
      <c r="I5" s="6"/>
      <c r="J5" s="8"/>
      <c r="K5" s="7"/>
    </row>
    <row r="6" spans="1:11" ht="18.899999999999999" thickBot="1" x14ac:dyDescent="0.7">
      <c r="A6" s="63" t="s">
        <v>18</v>
      </c>
      <c r="B6" s="64"/>
      <c r="C6" s="10" t="s">
        <v>1</v>
      </c>
      <c r="D6" s="9" t="s">
        <v>20</v>
      </c>
      <c r="E6" s="11" t="s">
        <v>7</v>
      </c>
      <c r="F6" s="12"/>
      <c r="G6" s="63" t="s">
        <v>19</v>
      </c>
      <c r="H6" s="64"/>
      <c r="I6" s="10" t="s">
        <v>1</v>
      </c>
      <c r="J6" s="9" t="s">
        <v>20</v>
      </c>
      <c r="K6" s="11" t="s">
        <v>7</v>
      </c>
    </row>
    <row r="7" spans="1:11" ht="18.45" customHeight="1" x14ac:dyDescent="0.65">
      <c r="A7" s="72" t="s">
        <v>0</v>
      </c>
      <c r="B7" s="32" t="s">
        <v>26</v>
      </c>
      <c r="C7" s="38">
        <v>860</v>
      </c>
      <c r="D7" s="13"/>
      <c r="E7" s="14" t="str">
        <f>IF(D7="","",C7*D7)</f>
        <v/>
      </c>
      <c r="F7" s="12"/>
      <c r="G7" s="52" t="s">
        <v>2</v>
      </c>
      <c r="H7" s="32" t="s">
        <v>81</v>
      </c>
      <c r="I7" s="38">
        <v>2592</v>
      </c>
      <c r="J7" s="13"/>
      <c r="K7" s="14" t="str">
        <f t="shared" ref="K7:K39" si="0">IF(J7="","",I7*J7)</f>
        <v/>
      </c>
    </row>
    <row r="8" spans="1:11" x14ac:dyDescent="0.65">
      <c r="A8" s="73"/>
      <c r="B8" s="33" t="s">
        <v>27</v>
      </c>
      <c r="C8" s="39">
        <v>820</v>
      </c>
      <c r="D8" s="15"/>
      <c r="E8" s="16" t="str">
        <f t="shared" ref="E8:E39" si="1">IF(D8="","",C8*D8)</f>
        <v/>
      </c>
      <c r="F8" s="12"/>
      <c r="G8" s="53"/>
      <c r="H8" s="33" t="s">
        <v>51</v>
      </c>
      <c r="I8" s="39">
        <v>2554</v>
      </c>
      <c r="J8" s="15"/>
      <c r="K8" s="16" t="str">
        <f t="shared" si="0"/>
        <v/>
      </c>
    </row>
    <row r="9" spans="1:11" x14ac:dyDescent="0.65">
      <c r="A9" s="73"/>
      <c r="B9" s="33" t="s">
        <v>28</v>
      </c>
      <c r="C9" s="39">
        <v>816</v>
      </c>
      <c r="D9" s="15"/>
      <c r="E9" s="16" t="str">
        <f t="shared" si="1"/>
        <v/>
      </c>
      <c r="F9" s="12"/>
      <c r="G9" s="53"/>
      <c r="H9" s="33" t="s">
        <v>52</v>
      </c>
      <c r="I9" s="39">
        <v>2379</v>
      </c>
      <c r="J9" s="15"/>
      <c r="K9" s="16" t="str">
        <f t="shared" si="0"/>
        <v/>
      </c>
    </row>
    <row r="10" spans="1:11" x14ac:dyDescent="0.65">
      <c r="A10" s="73"/>
      <c r="B10" s="33" t="s">
        <v>29</v>
      </c>
      <c r="C10" s="39">
        <v>770</v>
      </c>
      <c r="D10" s="15"/>
      <c r="E10" s="16" t="str">
        <f>IF(D10="","",C10*D10)</f>
        <v/>
      </c>
      <c r="F10" s="12"/>
      <c r="G10" s="53"/>
      <c r="H10" s="33" t="s">
        <v>53</v>
      </c>
      <c r="I10" s="39">
        <v>2399</v>
      </c>
      <c r="J10" s="15"/>
      <c r="K10" s="16" t="str">
        <f t="shared" si="0"/>
        <v/>
      </c>
    </row>
    <row r="11" spans="1:11" x14ac:dyDescent="0.65">
      <c r="A11" s="73"/>
      <c r="B11" s="33" t="s">
        <v>30</v>
      </c>
      <c r="C11" s="39">
        <v>798</v>
      </c>
      <c r="D11" s="15"/>
      <c r="E11" s="16" t="str">
        <f t="shared" si="1"/>
        <v/>
      </c>
      <c r="F11" s="12"/>
      <c r="G11" s="53"/>
      <c r="H11" s="33" t="s">
        <v>54</v>
      </c>
      <c r="I11" s="39">
        <v>2355</v>
      </c>
      <c r="J11" s="15"/>
      <c r="K11" s="16" t="str">
        <f t="shared" si="0"/>
        <v/>
      </c>
    </row>
    <row r="12" spans="1:11" x14ac:dyDescent="0.65">
      <c r="A12" s="73"/>
      <c r="B12" s="33" t="s">
        <v>31</v>
      </c>
      <c r="C12" s="39">
        <v>784</v>
      </c>
      <c r="D12" s="15"/>
      <c r="E12" s="16" t="str">
        <f t="shared" si="1"/>
        <v/>
      </c>
      <c r="F12" s="12"/>
      <c r="G12" s="53"/>
      <c r="H12" s="33" t="s">
        <v>55</v>
      </c>
      <c r="I12" s="39">
        <v>2273</v>
      </c>
      <c r="J12" s="15"/>
      <c r="K12" s="16" t="str">
        <f t="shared" si="0"/>
        <v/>
      </c>
    </row>
    <row r="13" spans="1:11" x14ac:dyDescent="0.65">
      <c r="A13" s="73"/>
      <c r="B13" s="33" t="s">
        <v>32</v>
      </c>
      <c r="C13" s="39">
        <v>674</v>
      </c>
      <c r="D13" s="15"/>
      <c r="E13" s="16" t="str">
        <f t="shared" si="1"/>
        <v/>
      </c>
      <c r="F13" s="12"/>
      <c r="G13" s="53"/>
      <c r="H13" s="33" t="s">
        <v>56</v>
      </c>
      <c r="I13" s="39">
        <v>2230</v>
      </c>
      <c r="J13" s="15"/>
      <c r="K13" s="16" t="str">
        <f t="shared" si="0"/>
        <v/>
      </c>
    </row>
    <row r="14" spans="1:11" x14ac:dyDescent="0.65">
      <c r="A14" s="73"/>
      <c r="B14" s="33" t="s">
        <v>33</v>
      </c>
      <c r="C14" s="39">
        <v>674</v>
      </c>
      <c r="D14" s="15"/>
      <c r="E14" s="16" t="str">
        <f t="shared" si="1"/>
        <v/>
      </c>
      <c r="F14" s="12"/>
      <c r="G14" s="53"/>
      <c r="H14" s="33" t="s">
        <v>57</v>
      </c>
      <c r="I14" s="39">
        <v>2100</v>
      </c>
      <c r="J14" s="15"/>
      <c r="K14" s="16" t="str">
        <f t="shared" si="0"/>
        <v/>
      </c>
    </row>
    <row r="15" spans="1:11" x14ac:dyDescent="0.65">
      <c r="A15" s="73"/>
      <c r="B15" s="33" t="s">
        <v>34</v>
      </c>
      <c r="C15" s="39">
        <v>660</v>
      </c>
      <c r="D15" s="15"/>
      <c r="E15" s="16" t="str">
        <f t="shared" si="1"/>
        <v/>
      </c>
      <c r="F15" s="12"/>
      <c r="G15" s="53"/>
      <c r="H15" s="33" t="s">
        <v>58</v>
      </c>
      <c r="I15" s="39">
        <v>2100</v>
      </c>
      <c r="J15" s="15"/>
      <c r="K15" s="16" t="str">
        <f t="shared" si="0"/>
        <v/>
      </c>
    </row>
    <row r="16" spans="1:11" x14ac:dyDescent="0.65">
      <c r="A16" s="73"/>
      <c r="B16" s="33" t="s">
        <v>35</v>
      </c>
      <c r="C16" s="39">
        <v>640</v>
      </c>
      <c r="D16" s="15"/>
      <c r="E16" s="16" t="str">
        <f t="shared" si="1"/>
        <v/>
      </c>
      <c r="F16" s="12"/>
      <c r="G16" s="53"/>
      <c r="H16" s="33" t="s">
        <v>59</v>
      </c>
      <c r="I16" s="39">
        <v>2200</v>
      </c>
      <c r="J16" s="15"/>
      <c r="K16" s="16" t="str">
        <f t="shared" si="0"/>
        <v/>
      </c>
    </row>
    <row r="17" spans="1:11" ht="18.899999999999999" thickBot="1" x14ac:dyDescent="0.7">
      <c r="A17" s="73"/>
      <c r="B17" s="33" t="s">
        <v>36</v>
      </c>
      <c r="C17" s="39">
        <v>640</v>
      </c>
      <c r="D17" s="15"/>
      <c r="E17" s="16" t="str">
        <f t="shared" si="1"/>
        <v/>
      </c>
      <c r="F17" s="12"/>
      <c r="G17" s="54"/>
      <c r="H17" s="34" t="s">
        <v>60</v>
      </c>
      <c r="I17" s="40">
        <v>2050</v>
      </c>
      <c r="J17" s="17"/>
      <c r="K17" s="18" t="str">
        <f t="shared" si="0"/>
        <v/>
      </c>
    </row>
    <row r="18" spans="1:11" ht="18.45" customHeight="1" x14ac:dyDescent="0.65">
      <c r="A18" s="73"/>
      <c r="B18" s="33" t="s">
        <v>37</v>
      </c>
      <c r="C18" s="39">
        <v>600</v>
      </c>
      <c r="D18" s="15"/>
      <c r="E18" s="16" t="str">
        <f t="shared" si="1"/>
        <v/>
      </c>
      <c r="F18" s="12"/>
      <c r="G18" s="65" t="s">
        <v>10</v>
      </c>
      <c r="H18" s="35" t="s">
        <v>61</v>
      </c>
      <c r="I18" s="41">
        <v>2199</v>
      </c>
      <c r="J18" s="19"/>
      <c r="K18" s="20" t="str">
        <f t="shared" si="0"/>
        <v/>
      </c>
    </row>
    <row r="19" spans="1:11" x14ac:dyDescent="0.65">
      <c r="A19" s="73"/>
      <c r="B19" s="33" t="s">
        <v>38</v>
      </c>
      <c r="C19" s="39">
        <v>620</v>
      </c>
      <c r="D19" s="15"/>
      <c r="E19" s="16" t="str">
        <f t="shared" si="1"/>
        <v/>
      </c>
      <c r="F19" s="12"/>
      <c r="G19" s="53"/>
      <c r="H19" s="33" t="s">
        <v>62</v>
      </c>
      <c r="I19" s="39">
        <v>2169</v>
      </c>
      <c r="J19" s="15"/>
      <c r="K19" s="16" t="str">
        <f t="shared" si="0"/>
        <v/>
      </c>
    </row>
    <row r="20" spans="1:11" x14ac:dyDescent="0.65">
      <c r="A20" s="73"/>
      <c r="B20" s="33" t="s">
        <v>39</v>
      </c>
      <c r="C20" s="39">
        <v>570</v>
      </c>
      <c r="D20" s="15"/>
      <c r="E20" s="16" t="str">
        <f t="shared" si="1"/>
        <v/>
      </c>
      <c r="F20" s="12"/>
      <c r="G20" s="53"/>
      <c r="H20" s="33" t="s">
        <v>63</v>
      </c>
      <c r="I20" s="39">
        <v>2035</v>
      </c>
      <c r="J20" s="15"/>
      <c r="K20" s="16" t="str">
        <f t="shared" si="0"/>
        <v/>
      </c>
    </row>
    <row r="21" spans="1:11" x14ac:dyDescent="0.65">
      <c r="A21" s="73"/>
      <c r="B21" s="33" t="s">
        <v>40</v>
      </c>
      <c r="C21" s="39">
        <v>530</v>
      </c>
      <c r="D21" s="15"/>
      <c r="E21" s="16" t="str">
        <f t="shared" si="1"/>
        <v/>
      </c>
      <c r="F21" s="12"/>
      <c r="G21" s="53"/>
      <c r="H21" s="33" t="s">
        <v>64</v>
      </c>
      <c r="I21" s="39">
        <v>2055</v>
      </c>
      <c r="J21" s="15"/>
      <c r="K21" s="16" t="str">
        <f t="shared" si="0"/>
        <v/>
      </c>
    </row>
    <row r="22" spans="1:11" x14ac:dyDescent="0.65">
      <c r="A22" s="73"/>
      <c r="B22" s="33" t="s">
        <v>41</v>
      </c>
      <c r="C22" s="39">
        <v>480</v>
      </c>
      <c r="D22" s="15"/>
      <c r="E22" s="16" t="str">
        <f t="shared" si="1"/>
        <v/>
      </c>
      <c r="F22" s="12"/>
      <c r="G22" s="53"/>
      <c r="H22" s="33" t="s">
        <v>65</v>
      </c>
      <c r="I22" s="39">
        <v>2017</v>
      </c>
      <c r="J22" s="15"/>
      <c r="K22" s="16" t="str">
        <f t="shared" si="0"/>
        <v/>
      </c>
    </row>
    <row r="23" spans="1:11" x14ac:dyDescent="0.65">
      <c r="A23" s="73"/>
      <c r="B23" s="33" t="s">
        <v>42</v>
      </c>
      <c r="C23" s="39">
        <v>430</v>
      </c>
      <c r="D23" s="15"/>
      <c r="E23" s="16" t="str">
        <f t="shared" si="1"/>
        <v/>
      </c>
      <c r="F23" s="12"/>
      <c r="G23" s="53"/>
      <c r="H23" s="33" t="s">
        <v>66</v>
      </c>
      <c r="I23" s="39">
        <v>1927</v>
      </c>
      <c r="J23" s="15"/>
      <c r="K23" s="16" t="str">
        <f t="shared" si="0"/>
        <v/>
      </c>
    </row>
    <row r="24" spans="1:11" x14ac:dyDescent="0.65">
      <c r="A24" s="73"/>
      <c r="B24" s="33" t="s">
        <v>43</v>
      </c>
      <c r="C24" s="39">
        <v>390</v>
      </c>
      <c r="D24" s="15"/>
      <c r="E24" s="16" t="str">
        <f t="shared" si="1"/>
        <v/>
      </c>
      <c r="F24" s="12"/>
      <c r="G24" s="53"/>
      <c r="H24" s="33" t="s">
        <v>67</v>
      </c>
      <c r="I24" s="39">
        <v>1890</v>
      </c>
      <c r="J24" s="15"/>
      <c r="K24" s="16" t="str">
        <f t="shared" si="0"/>
        <v/>
      </c>
    </row>
    <row r="25" spans="1:11" ht="18.899999999999999" thickBot="1" x14ac:dyDescent="0.7">
      <c r="A25" s="75"/>
      <c r="B25" s="68"/>
      <c r="C25" s="69"/>
      <c r="D25" s="70"/>
      <c r="E25" s="71" t="str">
        <f t="shared" si="1"/>
        <v/>
      </c>
      <c r="F25" s="12"/>
      <c r="G25" s="53"/>
      <c r="H25" s="33" t="s">
        <v>68</v>
      </c>
      <c r="I25" s="39">
        <v>1780</v>
      </c>
      <c r="J25" s="15"/>
      <c r="K25" s="16" t="str">
        <f t="shared" si="0"/>
        <v/>
      </c>
    </row>
    <row r="26" spans="1:11" ht="19" customHeight="1" thickBot="1" x14ac:dyDescent="0.7">
      <c r="A26" s="72" t="s">
        <v>8</v>
      </c>
      <c r="B26" s="32" t="s">
        <v>44</v>
      </c>
      <c r="C26" s="38">
        <v>500</v>
      </c>
      <c r="D26" s="13"/>
      <c r="E26" s="14" t="str">
        <f t="shared" si="1"/>
        <v/>
      </c>
      <c r="F26" s="12"/>
      <c r="G26" s="66"/>
      <c r="H26" s="36" t="s">
        <v>69</v>
      </c>
      <c r="I26" s="42">
        <v>1780</v>
      </c>
      <c r="J26" s="21"/>
      <c r="K26" s="22" t="str">
        <f>IF(J26="","",I26*J26)</f>
        <v/>
      </c>
    </row>
    <row r="27" spans="1:11" ht="18.899999999999999" customHeight="1" thickTop="1" x14ac:dyDescent="0.65">
      <c r="A27" s="73"/>
      <c r="B27" s="33" t="s">
        <v>45</v>
      </c>
      <c r="C27" s="39">
        <v>488</v>
      </c>
      <c r="D27" s="15"/>
      <c r="E27" s="16" t="str">
        <f t="shared" si="1"/>
        <v/>
      </c>
      <c r="F27" s="12"/>
      <c r="G27" s="67" t="s">
        <v>11</v>
      </c>
      <c r="H27" s="37" t="s">
        <v>70</v>
      </c>
      <c r="I27" s="43">
        <v>1870</v>
      </c>
      <c r="J27" s="23"/>
      <c r="K27" s="24" t="str">
        <f t="shared" si="0"/>
        <v/>
      </c>
    </row>
    <row r="28" spans="1:11" x14ac:dyDescent="0.65">
      <c r="A28" s="73"/>
      <c r="B28" s="33" t="s">
        <v>46</v>
      </c>
      <c r="C28" s="39">
        <v>504</v>
      </c>
      <c r="D28" s="15"/>
      <c r="E28" s="16" t="str">
        <f t="shared" si="1"/>
        <v/>
      </c>
      <c r="F28" s="12"/>
      <c r="G28" s="53"/>
      <c r="H28" s="33" t="s">
        <v>71</v>
      </c>
      <c r="I28" s="39">
        <v>1750</v>
      </c>
      <c r="J28" s="15"/>
      <c r="K28" s="16" t="str">
        <f t="shared" si="0"/>
        <v/>
      </c>
    </row>
    <row r="29" spans="1:11" x14ac:dyDescent="0.65">
      <c r="A29" s="73"/>
      <c r="B29" s="33" t="s">
        <v>47</v>
      </c>
      <c r="C29" s="39">
        <v>488</v>
      </c>
      <c r="D29" s="15"/>
      <c r="E29" s="16" t="str">
        <f t="shared" si="1"/>
        <v/>
      </c>
      <c r="F29" s="12"/>
      <c r="G29" s="53"/>
      <c r="H29" s="33" t="s">
        <v>72</v>
      </c>
      <c r="I29" s="39">
        <v>1870</v>
      </c>
      <c r="J29" s="15"/>
      <c r="K29" s="16" t="str">
        <f t="shared" si="0"/>
        <v/>
      </c>
    </row>
    <row r="30" spans="1:11" x14ac:dyDescent="0.65">
      <c r="A30" s="73"/>
      <c r="B30" s="33" t="s">
        <v>48</v>
      </c>
      <c r="C30" s="39">
        <v>504</v>
      </c>
      <c r="D30" s="15"/>
      <c r="E30" s="16" t="str">
        <f t="shared" si="1"/>
        <v/>
      </c>
      <c r="F30" s="12"/>
      <c r="G30" s="53"/>
      <c r="H30" s="33" t="s">
        <v>73</v>
      </c>
      <c r="I30" s="39">
        <v>1800</v>
      </c>
      <c r="J30" s="15"/>
      <c r="K30" s="16" t="str">
        <f t="shared" si="0"/>
        <v/>
      </c>
    </row>
    <row r="31" spans="1:11" ht="18.45" customHeight="1" x14ac:dyDescent="0.65">
      <c r="A31" s="73"/>
      <c r="B31" s="33" t="s">
        <v>49</v>
      </c>
      <c r="C31" s="39">
        <v>494</v>
      </c>
      <c r="D31" s="15"/>
      <c r="E31" s="16" t="str">
        <f t="shared" si="1"/>
        <v/>
      </c>
      <c r="F31" s="12"/>
      <c r="G31" s="53"/>
      <c r="H31" s="33" t="s">
        <v>74</v>
      </c>
      <c r="I31" s="39">
        <v>1660</v>
      </c>
      <c r="J31" s="15"/>
      <c r="K31" s="16" t="str">
        <f t="shared" si="0"/>
        <v/>
      </c>
    </row>
    <row r="32" spans="1:11" ht="18.45" customHeight="1" thickBot="1" x14ac:dyDescent="0.7">
      <c r="A32" s="74"/>
      <c r="B32" s="36"/>
      <c r="C32" s="42"/>
      <c r="D32" s="21"/>
      <c r="E32" s="22" t="str">
        <f t="shared" si="1"/>
        <v/>
      </c>
      <c r="F32" s="12"/>
      <c r="G32" s="53"/>
      <c r="H32" s="33" t="s">
        <v>75</v>
      </c>
      <c r="I32" s="39">
        <v>1600</v>
      </c>
      <c r="J32" s="15"/>
      <c r="K32" s="16" t="str">
        <f t="shared" si="0"/>
        <v/>
      </c>
    </row>
    <row r="33" spans="1:11" ht="18.45" customHeight="1" thickTop="1" thickBot="1" x14ac:dyDescent="0.7">
      <c r="A33" s="57" t="s">
        <v>24</v>
      </c>
      <c r="B33" s="37" t="s">
        <v>4</v>
      </c>
      <c r="C33" s="43">
        <v>3040</v>
      </c>
      <c r="D33" s="23"/>
      <c r="E33" s="24" t="str">
        <f t="shared" si="1"/>
        <v/>
      </c>
      <c r="F33" s="12"/>
      <c r="G33" s="54"/>
      <c r="H33" s="34"/>
      <c r="I33" s="40"/>
      <c r="J33" s="17"/>
      <c r="K33" s="18" t="str">
        <f t="shared" si="0"/>
        <v/>
      </c>
    </row>
    <row r="34" spans="1:11" ht="18.45" customHeight="1" x14ac:dyDescent="0.65">
      <c r="A34" s="58"/>
      <c r="B34" s="33" t="s">
        <v>3</v>
      </c>
      <c r="C34" s="39">
        <v>2490</v>
      </c>
      <c r="D34" s="15"/>
      <c r="E34" s="16" t="str">
        <f t="shared" si="1"/>
        <v/>
      </c>
      <c r="F34" s="12"/>
      <c r="G34" s="52" t="s">
        <v>9</v>
      </c>
      <c r="H34" s="32" t="s">
        <v>76</v>
      </c>
      <c r="I34" s="38">
        <v>2730</v>
      </c>
      <c r="J34" s="13"/>
      <c r="K34" s="14" t="str">
        <f t="shared" si="0"/>
        <v/>
      </c>
    </row>
    <row r="35" spans="1:11" ht="18.45" customHeight="1" thickBot="1" x14ac:dyDescent="0.7">
      <c r="A35" s="59"/>
      <c r="B35" s="34"/>
      <c r="C35" s="40"/>
      <c r="D35" s="17"/>
      <c r="E35" s="18" t="str">
        <f t="shared" si="1"/>
        <v/>
      </c>
      <c r="F35" s="12"/>
      <c r="G35" s="53"/>
      <c r="H35" s="33" t="s">
        <v>77</v>
      </c>
      <c r="I35" s="39">
        <v>2550</v>
      </c>
      <c r="J35" s="15"/>
      <c r="K35" s="16" t="str">
        <f t="shared" si="0"/>
        <v/>
      </c>
    </row>
    <row r="36" spans="1:11" ht="18.45" customHeight="1" x14ac:dyDescent="0.65">
      <c r="A36" s="60" t="s">
        <v>25</v>
      </c>
      <c r="B36" s="32" t="s">
        <v>6</v>
      </c>
      <c r="C36" s="38">
        <v>2282</v>
      </c>
      <c r="D36" s="13"/>
      <c r="E36" s="14" t="str">
        <f t="shared" si="1"/>
        <v/>
      </c>
      <c r="F36" s="12"/>
      <c r="G36" s="53"/>
      <c r="H36" s="33" t="s">
        <v>78</v>
      </c>
      <c r="I36" s="39">
        <v>2390</v>
      </c>
      <c r="J36" s="15"/>
      <c r="K36" s="16" t="str">
        <f t="shared" si="0"/>
        <v/>
      </c>
    </row>
    <row r="37" spans="1:11" ht="18.45" customHeight="1" x14ac:dyDescent="0.65">
      <c r="A37" s="58"/>
      <c r="B37" s="33" t="s">
        <v>5</v>
      </c>
      <c r="C37" s="39">
        <v>1830</v>
      </c>
      <c r="D37" s="15"/>
      <c r="E37" s="16" t="str">
        <f t="shared" si="1"/>
        <v/>
      </c>
      <c r="F37" s="12"/>
      <c r="G37" s="53"/>
      <c r="H37" s="33" t="s">
        <v>79</v>
      </c>
      <c r="I37" s="39">
        <v>2200</v>
      </c>
      <c r="J37" s="15"/>
      <c r="K37" s="16" t="str">
        <f t="shared" si="0"/>
        <v/>
      </c>
    </row>
    <row r="38" spans="1:11" ht="18.45" customHeight="1" thickBot="1" x14ac:dyDescent="0.7">
      <c r="A38" s="59"/>
      <c r="B38" s="34"/>
      <c r="C38" s="40"/>
      <c r="D38" s="17"/>
      <c r="E38" s="18" t="str">
        <f t="shared" si="1"/>
        <v/>
      </c>
      <c r="F38" s="12"/>
      <c r="G38" s="53"/>
      <c r="H38" s="33" t="s">
        <v>80</v>
      </c>
      <c r="I38" s="39">
        <v>2010</v>
      </c>
      <c r="J38" s="15"/>
      <c r="K38" s="16" t="str">
        <f t="shared" si="0"/>
        <v/>
      </c>
    </row>
    <row r="39" spans="1:11" ht="18.45" customHeight="1" thickBot="1" x14ac:dyDescent="0.7">
      <c r="A39" s="61" t="s">
        <v>50</v>
      </c>
      <c r="B39" s="62"/>
      <c r="C39" s="44">
        <v>1450</v>
      </c>
      <c r="D39" s="25"/>
      <c r="E39" s="26" t="str">
        <f t="shared" si="1"/>
        <v/>
      </c>
      <c r="F39" s="12"/>
      <c r="G39" s="54"/>
      <c r="H39" s="34"/>
      <c r="I39" s="40"/>
      <c r="J39" s="17"/>
      <c r="K39" s="18" t="str">
        <f t="shared" si="0"/>
        <v/>
      </c>
    </row>
    <row r="40" spans="1:11" ht="18.45" customHeight="1" thickBot="1" x14ac:dyDescent="0.7">
      <c r="A40" s="12"/>
      <c r="B40" s="27"/>
      <c r="C40" s="28"/>
      <c r="D40" s="27"/>
      <c r="E40" s="27"/>
      <c r="F40" s="12"/>
      <c r="G40" s="47" t="s">
        <v>12</v>
      </c>
      <c r="H40" s="48"/>
      <c r="I40" s="29"/>
      <c r="J40" s="30" t="str">
        <f>IF(SUM(D7:D39,J7:J39)=0,"",SUM(D7:D39,J7:J39))</f>
        <v/>
      </c>
      <c r="K40" s="31" t="str">
        <f>IF(SUM(E7:E39,K7:K39)=0,"",SUM(E7:E39,K7:K39))</f>
        <v/>
      </c>
    </row>
  </sheetData>
  <mergeCells count="19">
    <mergeCell ref="G18:G26"/>
    <mergeCell ref="G27:G33"/>
    <mergeCell ref="G34:G39"/>
    <mergeCell ref="A26:A32"/>
    <mergeCell ref="A7:A25"/>
    <mergeCell ref="G40:H40"/>
    <mergeCell ref="J1:K1"/>
    <mergeCell ref="H3:K3"/>
    <mergeCell ref="A1:F1"/>
    <mergeCell ref="H2:K2"/>
    <mergeCell ref="H4:K4"/>
    <mergeCell ref="G7:G17"/>
    <mergeCell ref="A4:B4"/>
    <mergeCell ref="C4:E4"/>
    <mergeCell ref="A33:A35"/>
    <mergeCell ref="A36:A38"/>
    <mergeCell ref="A39:B39"/>
    <mergeCell ref="G6:H6"/>
    <mergeCell ref="A6:B6"/>
  </mergeCells>
  <phoneticPr fontId="2"/>
  <printOptions horizontalCentered="1"/>
  <pageMargins left="0.62992125984251968" right="0.62992125984251968" top="0.23622047244094491" bottom="0.23622047244094491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一宮小売酒販組合（一宮酒販協同組合）</dc:creator>
  <cp:lastModifiedBy>（一宮酒販協同組合） 一宮小売酒販組合</cp:lastModifiedBy>
  <cp:lastPrinted>2025-02-18T03:34:09Z</cp:lastPrinted>
  <dcterms:created xsi:type="dcterms:W3CDTF">2023-04-17T03:19:56Z</dcterms:created>
  <dcterms:modified xsi:type="dcterms:W3CDTF">2025-02-18T03:34:11Z</dcterms:modified>
</cp:coreProperties>
</file>